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ockportsuny-my.sharepoint.com/personal/lmerkl_brockport_edu/Documents/Documents/PD Forms or Info/PD Proposal files/USB30FD/EOC/Monroe County ARPA/"/>
    </mc:Choice>
  </mc:AlternateContent>
  <xr:revisionPtr revIDLastSave="0" documentId="8_{04C6FD34-928E-4473-A85C-70C8AC028E7B}" xr6:coauthVersionLast="47" xr6:coauthVersionMax="47" xr10:uidLastSave="{00000000-0000-0000-0000-000000000000}"/>
  <bookViews>
    <workbookView xWindow="9492" yWindow="2052" windowWidth="14844" windowHeight="12768" xr2:uid="{00000000-000D-0000-FFFF-FFFF00000000}"/>
  </bookViews>
  <sheets>
    <sheet name="Budget Propos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5" l="1"/>
  <c r="C21" i="5"/>
  <c r="C42" i="5" l="1"/>
  <c r="B40" i="5"/>
  <c r="B21" i="5"/>
  <c r="B42" i="5" l="1"/>
</calcChain>
</file>

<file path=xl/sharedStrings.xml><?xml version="1.0" encoding="utf-8"?>
<sst xmlns="http://schemas.openxmlformats.org/spreadsheetml/2006/main" count="20" uniqueCount="20">
  <si>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</si>
  <si>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</si>
  <si>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</si>
  <si>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</si>
  <si>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</si>
  <si>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</si>
  <si>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</si>
  <si>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</si>
  <si>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</si>
  <si>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</si>
  <si>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The Research Foundation for SUNY Brockport on behalf of Rochester Educational Opportunity Center</t>
  </si>
  <si>
    <t>TBD, Mobile Welding Instructor</t>
  </si>
  <si>
    <t>Student Welding books and workbooks</t>
  </si>
  <si>
    <t>Supplies and expenses for the mobile lab and students, such as welding materials, replacement of small parts, safety supplies such as goggles and gloves, and other supplies as needed.</t>
  </si>
  <si>
    <t xml:space="preserve">Mobile Welding Lab </t>
  </si>
  <si>
    <t>Professional Truck Driving Company to move mobile lab every 10 weeks</t>
  </si>
  <si>
    <t>Welding lab title fee and annual DMV Registration</t>
  </si>
  <si>
    <t>Welding lab insurance (replacement value. One-of-a kind item as it is bein built to allow MIG and TIG welding and to service cohorts of students.)</t>
  </si>
  <si>
    <t>Indirect Costs (federal rate)</t>
  </si>
  <si>
    <t>Consultant: Realizing Other's Outstanding Talents (ROOTS) for life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</si>
</sst>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2" fontId="8" fillId="3" borderId="1" xfId="0" applyNumberFormat="1" applyFont="1" applyFill="1" applyBorder="1" applyAlignment="1" applyProtection="1">
      <alignment horizontal="right" vertical="center"/>
      <protection locked="0"/>
    </xf>
    <xf numFmtId="42" fontId="4" fillId="3" borderId="1" xfId="0" applyNumberFormat="1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A19" zoomScale="130" zoomScaleNormal="130" workbookViewId="0">
      <selection activeCell="A28" sqref="A28"/>
    </sheetView>
  </sheetViews>
  <sheetFormatPr defaultColWidth="14.44140625" defaultRowHeight="13.2"/>
  <cols>
    <col min="1" max="1" width="58.33203125" style="5" customWidth="1"/>
    <col min="2" max="2" width="17.5546875" style="5" customWidth="1"/>
    <col min="3" max="3" width="19.44140625" style="5" customWidth="1"/>
    <col min="4" max="4" width="29.33203125" style="5" customWidth="1"/>
    <col min="5" max="16384" width="14.44140625" style="5"/>
  </cols>
  <sheetData>
    <row r="1" spans="1:26" ht="38.25" customHeight="1">
      <c r="A1" s="45" t="s">
        <v>6</v>
      </c>
      <c r="B1" s="46"/>
      <c r="C1" s="47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8" t="s">
        <v>4</v>
      </c>
      <c r="B2" s="49"/>
      <c r="C2" s="50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2" t="s">
        <v>10</v>
      </c>
      <c r="B3" s="43"/>
      <c r="C3" s="44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2.8">
      <c r="A4" s="21" t="s">
        <v>7</v>
      </c>
      <c r="B4" s="37" t="s">
        <v>8</v>
      </c>
      <c r="C4" s="38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9" t="s">
        <v>11</v>
      </c>
      <c r="B5" s="30">
        <v>0</v>
      </c>
      <c r="C5" s="31">
        <v>153801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9"/>
      <c r="B6" s="30"/>
      <c r="C6" s="31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9"/>
      <c r="B7" s="30"/>
      <c r="C7" s="31"/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9"/>
      <c r="B8" s="30"/>
      <c r="C8" s="31"/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9"/>
      <c r="B9" s="32"/>
      <c r="C9" s="33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9"/>
      <c r="B10" s="32"/>
      <c r="C10" s="33"/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9"/>
      <c r="B11" s="32"/>
      <c r="C11" s="33"/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9"/>
      <c r="B12" s="32"/>
      <c r="C12" s="33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9"/>
      <c r="B13" s="32"/>
      <c r="C13" s="33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9"/>
      <c r="B14" s="32"/>
      <c r="C14" s="33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9"/>
      <c r="B15" s="32"/>
      <c r="C15" s="33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9"/>
      <c r="B16" s="32"/>
      <c r="C16" s="33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9"/>
      <c r="B17" s="32"/>
      <c r="C17" s="33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9"/>
      <c r="B18" s="32"/>
      <c r="C18" s="33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9"/>
      <c r="B19" s="32"/>
      <c r="C19" s="33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6" t="s">
        <v>5</v>
      </c>
      <c r="B20" s="32">
        <v>0</v>
      </c>
      <c r="C20" s="33">
        <v>64733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6" t="s">
        <v>0</v>
      </c>
      <c r="B21" s="11">
        <f>SUM(B5:B20)</f>
        <v>0</v>
      </c>
      <c r="C21" s="22">
        <f>SUM(C5:C20)</f>
        <v>218534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6"/>
      <c r="B22" s="27"/>
      <c r="C22" s="28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2"/>
      <c r="C23" s="12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1</v>
      </c>
      <c r="B24" s="12"/>
      <c r="C24" s="23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9" t="s">
        <v>14</v>
      </c>
      <c r="B25" s="39">
        <v>800000</v>
      </c>
      <c r="C25" s="34">
        <v>800000</v>
      </c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399999999999999" customHeight="1">
      <c r="A26" s="29" t="s">
        <v>12</v>
      </c>
      <c r="B26" s="39">
        <v>0</v>
      </c>
      <c r="C26" s="34">
        <v>10500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8.6" customHeight="1">
      <c r="A27" s="41" t="s">
        <v>13</v>
      </c>
      <c r="B27" s="40">
        <v>0</v>
      </c>
      <c r="C27" s="34">
        <v>45000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8" customHeight="1">
      <c r="A28" s="41" t="s">
        <v>19</v>
      </c>
      <c r="B28" s="39">
        <v>0</v>
      </c>
      <c r="C28" s="34">
        <v>45000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9" t="s">
        <v>15</v>
      </c>
      <c r="B29" s="34">
        <v>0</v>
      </c>
      <c r="C29" s="34">
        <v>60000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9" t="s">
        <v>16</v>
      </c>
      <c r="B30" s="34">
        <v>0</v>
      </c>
      <c r="C30" s="34">
        <v>2150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4" customHeight="1">
      <c r="A31" s="41" t="s">
        <v>17</v>
      </c>
      <c r="B31" s="34">
        <v>0</v>
      </c>
      <c r="C31" s="34">
        <v>60000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9" t="s">
        <v>18</v>
      </c>
      <c r="B32" s="34">
        <v>0</v>
      </c>
      <c r="C32" s="34">
        <v>76766</v>
      </c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9"/>
      <c r="B33" s="35"/>
      <c r="C33" s="34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9"/>
      <c r="B34" s="34"/>
      <c r="C34" s="34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9"/>
      <c r="B35" s="34"/>
      <c r="C35" s="34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9"/>
      <c r="B36" s="34"/>
      <c r="C36" s="34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9"/>
      <c r="B37" s="34"/>
      <c r="C37" s="34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9"/>
      <c r="B38" s="34"/>
      <c r="C38" s="34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9"/>
      <c r="B39" s="34"/>
      <c r="C39" s="34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36" t="s">
        <v>2</v>
      </c>
      <c r="B40" s="13">
        <f>SUM(B25:B39)</f>
        <v>800000</v>
      </c>
      <c r="C40" s="24">
        <f>SUM(C25:C39)</f>
        <v>1099416</v>
      </c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>
      <c r="A41" s="3"/>
      <c r="B41" s="12"/>
      <c r="C41" s="23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36" t="s">
        <v>3</v>
      </c>
      <c r="B42" s="13">
        <f>SUM(B21+B40)</f>
        <v>800000</v>
      </c>
      <c r="C42" s="24">
        <f>C21+C40</f>
        <v>1317950</v>
      </c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>
      <c r="A43" s="2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8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9"/>
      <c r="B45" s="10"/>
      <c r="C45" s="10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9"/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>
      <c r="A47" s="6"/>
      <c r="B47" s="6"/>
      <c r="C47" s="6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>
      <c r="A48" s="7"/>
      <c r="B48" s="6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>
      <c r="A49" s="6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>
      <c r="A50" s="7"/>
      <c r="B50" s="6"/>
      <c r="C50" s="6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>
      <c r="A51" s="6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8"/>
      <c r="B52" s="9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9"/>
      <c r="B53" s="10"/>
      <c r="C53" s="10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9"/>
      <c r="B54" s="9"/>
      <c r="C54" s="9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>
      <c r="A55" s="6"/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>
      <c r="A56" s="7"/>
      <c r="B56" s="6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>
      <c r="A57" s="6"/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>
      <c r="A58" s="7"/>
      <c r="B58" s="6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>
      <c r="A59" s="2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Merkl, Laura (lmerkl)</cp:lastModifiedBy>
  <cp:lastPrinted>2022-05-12T21:23:30Z</cp:lastPrinted>
  <dcterms:created xsi:type="dcterms:W3CDTF">2021-06-22T14:27:05Z</dcterms:created>
  <dcterms:modified xsi:type="dcterms:W3CDTF">2022-07-29T16:22:45Z</dcterms:modified>
</cp:coreProperties>
</file>