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ockportsuny-my.sharepoint.com/personal/lmerkl_brockport_edu/Documents/Documents/PD Forms or Info/PD Proposal files/USB30FD/EOC/Monroe County ARPA/"/>
    </mc:Choice>
  </mc:AlternateContent>
  <xr:revisionPtr revIDLastSave="0" documentId="8_{04C6FD34-928E-4473-A85C-70C8AC028E7B}" xr6:coauthVersionLast="47" xr6:coauthVersionMax="47" xr10:uidLastSave="{00000000-0000-0000-0000-000000000000}"/>
  <bookViews>
    <workbookView xWindow="9492" yWindow="2052" windowWidth="14844" windowHeight="12768" xr2:uid="{00000000-000D-0000-FFFF-FFFF00000000}"/>
  </bookViews>
  <sheets>
    <sheet name="Budget Proposal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5" l="1"/>
  <c r="C21" i="5"/>
  <c r="C42" i="5" l="1"/>
  <c r="B40" i="5"/>
  <c r="B21" i="5"/>
  <c r="B42" i="5" l="1"/>
</calcChain>
</file>

<file path=xl/sharedStrings.xml><?xml version="1.0" encoding="utf-8"?>
<sst xmlns="http://schemas.openxmlformats.org/spreadsheetml/2006/main" count="20" uniqueCount="20">
  <si>
    <t>Total Personnel Costs:</t>
  </si>
  <si>
    <t>Other Than Personnel Services Costs</t>
  </si>
  <si>
    <t>Total Other Than Personnel Services Costs:</t>
  </si>
  <si>
    <t>Total Project Cost:</t>
  </si>
  <si>
    <t xml:space="preserve">Organization Name: </t>
  </si>
  <si>
    <t xml:space="preserve">Fringe Benefits </t>
  </si>
  <si>
    <t>Bring Monroe Back - Monroe County ARPA Budget Proposal</t>
  </si>
  <si>
    <t xml:space="preserve">Personnel Costs                                                                                                       List Each Employee Name, Title/Position </t>
  </si>
  <si>
    <t>Proposed Expenditures for Year 1 (2023)</t>
  </si>
  <si>
    <t>Proposed Expenditures for years 1-4 (2023-2026)</t>
  </si>
  <si>
    <t>The Research Foundation for SUNY Brockport on behalf of Rochester Educational Opportunity Center</t>
  </si>
  <si>
    <t>TBD, Mobile Welding Instructor</t>
  </si>
  <si>
    <t>Student Welding books and workbooks</t>
  </si>
  <si>
    <t>Supplies and expenses for the mobile lab and students, such as welding materials, replacement of small parts, safety supplies such as goggles and gloves, and other supplies as needed.</t>
  </si>
  <si>
    <t xml:space="preserve">Mobile Welding Lab </t>
  </si>
  <si>
    <t>Professional Truck Driving Company to move mobile lab every 10 weeks</t>
  </si>
  <si>
    <t>Welding lab title fee and annual DMV Registration</t>
  </si>
  <si>
    <t>Welding lab insurance (replacement value. One-of-a kind item as it is bein built to allow MIG and TIG welding and to service cohorts of students.)</t>
  </si>
  <si>
    <t>Indirect Costs (federal rate)</t>
  </si>
  <si>
    <t>Consultant: Realizing Other's Outstanding Talents (ROOTS) for life skills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</si>
</sst>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, 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/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Border="1" applyAlignment="1"/>
    <xf numFmtId="42" fontId="6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42" fontId="8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7" fillId="0" borderId="4" xfId="0" applyFont="1" applyBorder="1" applyAlignment="1">
      <alignment horizontal="center" vertical="center" wrapText="1"/>
    </xf>
    <xf numFmtId="42" fontId="6" fillId="0" borderId="3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42" fontId="6" fillId="4" borderId="1" xfId="0" applyNumberFormat="1" applyFont="1" applyFill="1" applyBorder="1" applyAlignment="1">
      <alignment horizontal="right" vertical="center"/>
    </xf>
    <xf numFmtId="42" fontId="6" fillId="4" borderId="0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 applyProtection="1">
      <alignment vertical="center"/>
      <protection locked="0"/>
    </xf>
    <xf numFmtId="44" fontId="8" fillId="3" borderId="1" xfId="0" applyNumberFormat="1" applyFont="1" applyFill="1" applyBorder="1" applyAlignment="1" applyProtection="1">
      <alignment horizontal="right" vertical="center"/>
      <protection locked="0"/>
    </xf>
    <xf numFmtId="44" fontId="8" fillId="3" borderId="3" xfId="0" applyNumberFormat="1" applyFont="1" applyFill="1" applyBorder="1" applyAlignment="1" applyProtection="1">
      <alignment horizontal="right" vertical="center"/>
      <protection locked="0"/>
    </xf>
    <xf numFmtId="44" fontId="4" fillId="3" borderId="1" xfId="0" applyNumberFormat="1" applyFont="1" applyFill="1" applyBorder="1" applyAlignment="1" applyProtection="1">
      <alignment vertical="center"/>
      <protection locked="0"/>
    </xf>
    <xf numFmtId="44" fontId="4" fillId="3" borderId="3" xfId="0" applyNumberFormat="1" applyFont="1" applyFill="1" applyBorder="1" applyAlignment="1" applyProtection="1">
      <alignment vertical="center"/>
      <protection locked="0"/>
    </xf>
    <xf numFmtId="164" fontId="8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3" borderId="1" xfId="0" applyNumberFormat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2" fontId="8" fillId="3" borderId="1" xfId="0" applyNumberFormat="1" applyFont="1" applyFill="1" applyBorder="1" applyAlignment="1" applyProtection="1">
      <alignment horizontal="right" vertical="center"/>
      <protection locked="0"/>
    </xf>
    <xf numFmtId="42" fontId="4" fillId="3" borderId="1" xfId="0" applyNumberFormat="1" applyFont="1" applyFill="1" applyBorder="1" applyAlignment="1" applyProtection="1">
      <alignment vertical="center"/>
      <protection locked="0"/>
    </xf>
    <xf numFmtId="0" fontId="9" fillId="3" borderId="2" xfId="0" applyFont="1" applyFill="1" applyBorder="1" applyAlignment="1" applyProtection="1">
      <alignment vertical="center" wrapText="1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topLeftCell="A19" zoomScale="130" zoomScaleNormal="130" workbookViewId="0">
      <selection activeCell="A28" sqref="A28"/>
    </sheetView>
  </sheetViews>
  <sheetFormatPr defaultColWidth="14.44140625" defaultRowHeight="13.2"/>
  <cols>
    <col min="1" max="1" width="58.33203125" style="5" customWidth="1"/>
    <col min="2" max="2" width="17.5546875" style="5" customWidth="1"/>
    <col min="3" max="3" width="19.44140625" style="5" customWidth="1"/>
    <col min="4" max="4" width="29.33203125" style="5" customWidth="1"/>
    <col min="5" max="16384" width="14.44140625" style="5"/>
  </cols>
  <sheetData>
    <row r="1" spans="1:26" ht="38.25" customHeight="1">
      <c r="A1" s="45" t="s">
        <v>6</v>
      </c>
      <c r="B1" s="46"/>
      <c r="C1" s="47"/>
      <c r="D1" s="2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48" t="s">
        <v>4</v>
      </c>
      <c r="B2" s="49"/>
      <c r="C2" s="50"/>
      <c r="D2" s="20"/>
      <c r="E2" s="2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2" t="s">
        <v>10</v>
      </c>
      <c r="B3" s="43"/>
      <c r="C3" s="44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2.8">
      <c r="A4" s="21" t="s">
        <v>7</v>
      </c>
      <c r="B4" s="37" t="s">
        <v>8</v>
      </c>
      <c r="C4" s="38" t="s">
        <v>9</v>
      </c>
      <c r="D4" s="1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29" t="s">
        <v>11</v>
      </c>
      <c r="B5" s="30">
        <v>0</v>
      </c>
      <c r="C5" s="31">
        <v>153801</v>
      </c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9"/>
      <c r="B6" s="30"/>
      <c r="C6" s="31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29"/>
      <c r="B7" s="30"/>
      <c r="C7" s="31"/>
      <c r="D7" s="1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29"/>
      <c r="B8" s="30"/>
      <c r="C8" s="31"/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29"/>
      <c r="B9" s="32"/>
      <c r="C9" s="33"/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9"/>
      <c r="B10" s="32"/>
      <c r="C10" s="33"/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9"/>
      <c r="B11" s="32"/>
      <c r="C11" s="33"/>
      <c r="D11" s="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9"/>
      <c r="B12" s="32"/>
      <c r="C12" s="33"/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9"/>
      <c r="B13" s="32"/>
      <c r="C13" s="33"/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9"/>
      <c r="B14" s="32"/>
      <c r="C14" s="33"/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9"/>
      <c r="B15" s="32"/>
      <c r="C15" s="33"/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9"/>
      <c r="B16" s="32"/>
      <c r="C16" s="33"/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9"/>
      <c r="B17" s="32"/>
      <c r="C17" s="33"/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9"/>
      <c r="B18" s="32"/>
      <c r="C18" s="33"/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9"/>
      <c r="B19" s="32"/>
      <c r="C19" s="33"/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6" t="s">
        <v>5</v>
      </c>
      <c r="B20" s="32">
        <v>0</v>
      </c>
      <c r="C20" s="33">
        <v>64733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6" t="s">
        <v>0</v>
      </c>
      <c r="B21" s="11">
        <f>SUM(B5:B20)</f>
        <v>0</v>
      </c>
      <c r="C21" s="22">
        <f>SUM(C5:C20)</f>
        <v>218534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/>
      <c r="B22" s="27"/>
      <c r="C22" s="28"/>
      <c r="D22" s="1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12"/>
      <c r="C23" s="12"/>
      <c r="D23" s="1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1" t="s">
        <v>1</v>
      </c>
      <c r="B24" s="12"/>
      <c r="C24" s="23"/>
      <c r="D24" s="1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9" t="s">
        <v>14</v>
      </c>
      <c r="B25" s="39">
        <v>800000</v>
      </c>
      <c r="C25" s="34">
        <v>800000</v>
      </c>
      <c r="D25" s="1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399999999999999" customHeight="1">
      <c r="A26" s="29" t="s">
        <v>12</v>
      </c>
      <c r="B26" s="39">
        <v>0</v>
      </c>
      <c r="C26" s="34">
        <v>10500</v>
      </c>
      <c r="D26" s="1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8.6" customHeight="1">
      <c r="A27" s="41" t="s">
        <v>13</v>
      </c>
      <c r="B27" s="40">
        <v>0</v>
      </c>
      <c r="C27" s="34">
        <v>45000</v>
      </c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8.8" customHeight="1">
      <c r="A28" s="41" t="s">
        <v>19</v>
      </c>
      <c r="B28" s="39">
        <v>0</v>
      </c>
      <c r="C28" s="34">
        <v>45000</v>
      </c>
      <c r="D28" s="1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9" t="s">
        <v>15</v>
      </c>
      <c r="B29" s="34">
        <v>0</v>
      </c>
      <c r="C29" s="34">
        <v>60000</v>
      </c>
      <c r="D29" s="1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9" t="s">
        <v>16</v>
      </c>
      <c r="B30" s="34">
        <v>0</v>
      </c>
      <c r="C30" s="34">
        <v>2150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6.4" customHeight="1">
      <c r="A31" s="41" t="s">
        <v>17</v>
      </c>
      <c r="B31" s="34">
        <v>0</v>
      </c>
      <c r="C31" s="34">
        <v>60000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9" t="s">
        <v>18</v>
      </c>
      <c r="B32" s="34">
        <v>0</v>
      </c>
      <c r="C32" s="34">
        <v>76766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9"/>
      <c r="B33" s="35"/>
      <c r="C33" s="34"/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9"/>
      <c r="B34" s="34"/>
      <c r="C34" s="34"/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9"/>
      <c r="B35" s="34"/>
      <c r="C35" s="34"/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29"/>
      <c r="B36" s="34"/>
      <c r="C36" s="34"/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9"/>
      <c r="B37" s="34"/>
      <c r="C37" s="34"/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29"/>
      <c r="B38" s="34"/>
      <c r="C38" s="34"/>
      <c r="D38" s="1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29"/>
      <c r="B39" s="34"/>
      <c r="C39" s="34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8">
      <c r="A40" s="36" t="s">
        <v>2</v>
      </c>
      <c r="B40" s="13">
        <f>SUM(B25:B39)</f>
        <v>800000</v>
      </c>
      <c r="C40" s="24">
        <f>SUM(C25:C39)</f>
        <v>1099416</v>
      </c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4">
      <c r="A41" s="3"/>
      <c r="B41" s="12"/>
      <c r="C41" s="23"/>
      <c r="D41" s="17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8">
      <c r="A42" s="36" t="s">
        <v>3</v>
      </c>
      <c r="B42" s="13">
        <f>SUM(B21+B40)</f>
        <v>800000</v>
      </c>
      <c r="C42" s="24">
        <f>C21+C40</f>
        <v>1317950</v>
      </c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>
      <c r="A43" s="2"/>
      <c r="B43" s="4"/>
      <c r="C43" s="4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8">
      <c r="A44" s="8"/>
      <c r="B44" s="9"/>
      <c r="C44" s="9"/>
      <c r="D44" s="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9"/>
      <c r="B45" s="10"/>
      <c r="C45" s="10"/>
      <c r="D45" s="9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9"/>
      <c r="B46" s="9"/>
      <c r="C46" s="9"/>
      <c r="D46" s="9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>
      <c r="A47" s="6"/>
      <c r="B47" s="6"/>
      <c r="C47" s="6"/>
      <c r="D47" s="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>
      <c r="A48" s="7"/>
      <c r="B48" s="6"/>
      <c r="C48" s="9"/>
      <c r="D48" s="9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>
      <c r="A49" s="6"/>
      <c r="B49" s="6"/>
      <c r="C49" s="6"/>
      <c r="D49" s="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>
      <c r="A50" s="7"/>
      <c r="B50" s="6"/>
      <c r="C50" s="6"/>
      <c r="D50" s="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>
      <c r="A51" s="6"/>
      <c r="B51" s="6"/>
      <c r="C51" s="6"/>
      <c r="D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8">
      <c r="A52" s="8"/>
      <c r="B52" s="9"/>
      <c r="C52" s="9"/>
      <c r="D52" s="9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9"/>
      <c r="B53" s="10"/>
      <c r="C53" s="10"/>
      <c r="D53" s="9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9"/>
      <c r="B54" s="9"/>
      <c r="C54" s="9"/>
      <c r="D54" s="9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>
      <c r="A55" s="6"/>
      <c r="B55" s="6"/>
      <c r="C55" s="6"/>
      <c r="D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>
      <c r="A56" s="7"/>
      <c r="B56" s="6"/>
      <c r="C56" s="9"/>
      <c r="D56" s="9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>
      <c r="A57" s="6"/>
      <c r="B57" s="6"/>
      <c r="C57" s="6"/>
      <c r="D57" s="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>
      <c r="A58" s="7"/>
      <c r="B58" s="6"/>
      <c r="C58" s="6"/>
      <c r="D58" s="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>
      <c r="A59" s="2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>
      <c r="A60" s="2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>
      <c r="A61" s="2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sheetProtection algorithmName="SHA-512" hashValue="FogOmnJzMT9Xkc6f6EgMLQBhHRvY4i3Z5Y5njlRU0lAdY4FM+5X3KVuT1lorYldwnzp0QVpe8UgH3kqhEVIx8g==" saltValue="r6qGtU7NcIfn5ERUFKIvqA==" spinCount="100000" sheet="1" objects="1" scenarios="1" formatCells="0" formatColumns="0" formatRows="0" insertColumns="0" insertRows="0" deleteRows="0" sort="0"/>
  <mergeCells count="3">
    <mergeCell ref="A3:C3"/>
    <mergeCell ref="A1:C1"/>
    <mergeCell ref="A2:C2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Rickert</dc:creator>
  <cp:lastModifiedBy>Merkl, Laura (lmerkl)</cp:lastModifiedBy>
  <cp:lastPrinted>2022-05-12T21:23:30Z</cp:lastPrinted>
  <dcterms:created xsi:type="dcterms:W3CDTF">2021-06-22T14:27:05Z</dcterms:created>
  <dcterms:modified xsi:type="dcterms:W3CDTF">2022-07-29T16:22:45Z</dcterms:modified>
</cp:coreProperties>
</file>